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5480" windowHeight="11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<sst xmlns="http://schemas.openxmlformats.org/spreadsheetml/2006/main" count="21" uniqueCount="21">
  <si>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구분</t>
  </si>
  <si>
    <t>세부항목</t>
  </si>
  <si>
    <t>금액(단위:천원)</t>
  </si>
  <si>
    <t>수입</t>
  </si>
  <si>
    <t>수입합계(A)</t>
  </si>
  <si>
    <t>식품비지출</t>
  </si>
  <si>
    <t>공산품</t>
  </si>
  <si>
    <t>수산물</t>
  </si>
  <si>
    <t>식품비 지출 합계(B)</t>
  </si>
  <si>
    <t>식품비 사용비율(B/A, %)</t>
  </si>
  <si>
    <t>교직원</t>
  </si>
  <si>
    <t>시보조금</t>
  </si>
  <si>
    <t>쌀</t>
  </si>
  <si>
    <t>교직원급식비(수익자부담금)</t>
  </si>
  <si>
    <t>급식경비보조금                        (기초지방자치단체전입금)</t>
  </si>
  <si>
    <t>학교급식경비지원금
(목적사업비전입금)</t>
  </si>
  <si>
    <t>축산물</t>
  </si>
  <si>
    <t>농산물</t>
  </si>
  <si>
    <t>병설제외</t>
  </si>
  <si>
    <t>2015학년도 2학기 급식비 중 식품비 사용비율</t>
  </si>
  <si>
    <t>포천초등학교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</si>
</sst>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39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4"/>
      <color indexed="8"/>
      <name val="맑은 고딕"/>
      <family val="3"/>
    </font>
    <font>
      <sz val="22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4"/>
      <color theme="1"/>
      <name val="Calibri"/>
      <family val="3"/>
    </font>
    <font>
      <sz val="2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0" fontId="1" fillId="28" borderId="2" applyNumberFormat="0" applyFont="0" applyAlignment="0" applyProtection="0"/>
    <xf numFmtId="9" fontId="1" fillId="0" borderId="0" applyFont="0" applyFill="0" applyBorder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30" borderId="3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31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  <xf numFmtId="0" fontId="36" fillId="26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2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41" fontId="1" fillId="0" borderId="10" xfId="48" applyFont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41" fontId="1" fillId="0" borderId="10" xfId="48" applyFont="1" applyBorder="1" applyAlignment="1">
      <alignment vertical="center"/>
    </xf>
    <xf numFmtId="176" fontId="1" fillId="0" borderId="10" xfId="43" applyNumberFormat="1" applyFont="1" applyBorder="1" applyAlignment="1">
      <alignment vertical="center"/>
    </xf>
    <xf numFmtId="41" fontId="0" fillId="0" borderId="0" xfId="0" applyNumberFormat="1" applyAlignment="1">
      <alignment vertical="center"/>
    </xf>
    <xf numFmtId="0" fontId="0" fillId="0" borderId="10" xfId="0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11" xfId="0" applyFont="1" applyBorder="1" applyAlignment="1">
      <alignment horizontal="right" vertical="center"/>
    </xf>
    <xf numFmtId="0" fontId="38" fillId="0" borderId="0" xfId="0" applyFont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PageLayoutView="0" workbookViewId="0" topLeftCell="A1">
      <selection activeCell="B5" sqref="B5"/>
    </sheetView>
  </sheetViews>
  <sheetFormatPr defaultColWidth="9.140625" defaultRowHeight="15"/>
  <cols>
    <col min="1" max="1" width="16.28125" style="0" customWidth="1"/>
    <col min="2" max="2" width="28.28125" style="0" customWidth="1"/>
    <col min="3" max="3" width="22.140625" style="0" customWidth="1"/>
  </cols>
  <sheetData>
    <row r="1" spans="1:4" ht="33.75">
      <c r="A1" s="11" t="s">
        <v>19</v>
      </c>
      <c r="B1" s="11"/>
      <c r="C1" s="11"/>
      <c r="D1" s="11"/>
    </row>
    <row r="2" spans="1:3" ht="20.25">
      <c r="A2" s="9"/>
      <c r="B2" s="9"/>
      <c r="C2" s="10" t="s">
        <v>20</v>
      </c>
    </row>
    <row r="3" spans="1:3" ht="16.5">
      <c r="A3" s="1" t="s">
        <v>0</v>
      </c>
      <c r="B3" s="1" t="s">
        <v>1</v>
      </c>
      <c r="C3" s="1" t="s">
        <v>2</v>
      </c>
    </row>
    <row r="4" spans="1:8" ht="33" customHeight="1">
      <c r="A4" s="8" t="s">
        <v>3</v>
      </c>
      <c r="B4" s="1" t="s">
        <v>13</v>
      </c>
      <c r="C4" s="2">
        <f>36476-18540</f>
        <v>17936</v>
      </c>
      <c r="D4" t="s">
        <v>10</v>
      </c>
      <c r="F4" s="7"/>
      <c r="H4" s="7"/>
    </row>
    <row r="5" spans="1:4" ht="33">
      <c r="A5" s="8"/>
      <c r="B5" s="3" t="s">
        <v>15</v>
      </c>
      <c r="C5" s="2">
        <f>298080-151604</f>
        <v>146476</v>
      </c>
      <c r="D5" t="s">
        <v>18</v>
      </c>
    </row>
    <row r="6" spans="1:4" ht="33">
      <c r="A6" s="8"/>
      <c r="B6" s="3" t="s">
        <v>14</v>
      </c>
      <c r="C6" s="2">
        <f>203984-98207</f>
        <v>105777</v>
      </c>
      <c r="D6" t="s">
        <v>11</v>
      </c>
    </row>
    <row r="7" spans="1:3" ht="16.5">
      <c r="A7" s="8" t="s">
        <v>4</v>
      </c>
      <c r="B7" s="8"/>
      <c r="C7" s="2">
        <f>SUM(C4:C6)</f>
        <v>270189</v>
      </c>
    </row>
    <row r="8" spans="1:3" ht="16.5">
      <c r="A8" s="8" t="s">
        <v>5</v>
      </c>
      <c r="B8" s="4" t="s">
        <v>6</v>
      </c>
      <c r="C8" s="2">
        <v>37513</v>
      </c>
    </row>
    <row r="9" spans="1:3" ht="22.5" customHeight="1">
      <c r="A9" s="8"/>
      <c r="B9" s="4" t="s">
        <v>17</v>
      </c>
      <c r="C9" s="5">
        <v>63879</v>
      </c>
    </row>
    <row r="10" spans="1:3" ht="16.5">
      <c r="A10" s="8"/>
      <c r="B10" s="4" t="s">
        <v>16</v>
      </c>
      <c r="C10" s="2">
        <v>48408</v>
      </c>
    </row>
    <row r="11" spans="1:3" ht="16.5">
      <c r="A11" s="8"/>
      <c r="B11" s="4" t="s">
        <v>7</v>
      </c>
      <c r="C11" s="2">
        <v>39885</v>
      </c>
    </row>
    <row r="12" spans="1:3" ht="16.5">
      <c r="A12" s="8"/>
      <c r="B12" s="4" t="s">
        <v>12</v>
      </c>
      <c r="C12" s="5">
        <v>13134</v>
      </c>
    </row>
    <row r="13" spans="1:3" ht="16.5">
      <c r="A13" s="8" t="s">
        <v>8</v>
      </c>
      <c r="B13" s="8"/>
      <c r="C13" s="2">
        <f>SUM(C8:C12)</f>
        <v>202819</v>
      </c>
    </row>
    <row r="14" spans="1:3" ht="16.5">
      <c r="A14" s="8" t="s">
        <v>9</v>
      </c>
      <c r="B14" s="8"/>
      <c r="C14" s="6">
        <f>C13/C7</f>
        <v>0.7506560222658953</v>
      </c>
    </row>
  </sheetData>
  <sheetProtection/>
  <mergeCells count="6">
    <mergeCell ref="A14:B14"/>
    <mergeCell ref="A4:A6"/>
    <mergeCell ref="A7:B7"/>
    <mergeCell ref="A8:A12"/>
    <mergeCell ref="A13:B13"/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9" sqref="B29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이미혜</dc:creator>
  <cp:keywords/>
  <dc:description/>
  <cp:lastModifiedBy>user</cp:lastModifiedBy>
  <dcterms:created xsi:type="dcterms:W3CDTF">2008-07-04T14:59:08Z</dcterms:created>
  <dcterms:modified xsi:type="dcterms:W3CDTF">2016-02-29T09:29:39Z</dcterms:modified>
  <cp:category/>
  <cp:version/>
  <cp:contentType/>
  <cp:contentStatus/>
</cp:coreProperties>
</file>